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ampo 2014\Vuosikertomus 2014\12_taulukot\Laskentakaavat ja tunnusluvut\"/>
    </mc:Choice>
  </mc:AlternateContent>
  <bookViews>
    <workbookView xWindow="360" yWindow="30" windowWidth="9555" windowHeight="7230"/>
  </bookViews>
  <sheets>
    <sheet name="Key_Figures" sheetId="1" r:id="rId1"/>
  </sheets>
  <calcPr calcId="152511"/>
</workbook>
</file>

<file path=xl/calcChain.xml><?xml version="1.0" encoding="utf-8"?>
<calcChain xmlns="http://schemas.openxmlformats.org/spreadsheetml/2006/main">
  <c r="G57" i="1" l="1"/>
  <c r="G58" i="1" s="1"/>
  <c r="G56" i="1"/>
  <c r="G52" i="1"/>
</calcChain>
</file>

<file path=xl/sharedStrings.xml><?xml version="1.0" encoding="utf-8"?>
<sst xmlns="http://schemas.openxmlformats.org/spreadsheetml/2006/main" count="111" uniqueCount="55">
  <si>
    <t>In calculating the key figures the tax corresponding to the result for the accounting period has been taken into account. The valuation differences, adjusted with the deferred tax liability, on the investment property have been taken into account in return on assets, return on equity, equity/assets ratio and net asset value per share. Additionally, the items in the other comprehensive income have been taken into account in return on assets and return on equity. In the net asset value per share, the Group valuation difference on associates Nordea and Topdanmark have also been taken into account.</t>
  </si>
  <si>
    <t xml:space="preserve">²) Key figures for P&amp;C Insurance are based on activity based costs and cannot, therefore, be calculated directly from the consolidated income statement. </t>
  </si>
  <si>
    <t xml:space="preserve">Average adjusted number of shares </t>
  </si>
  <si>
    <t>Adjusted number of shares at 31 Dec.</t>
  </si>
  <si>
    <t>B shares</t>
  </si>
  <si>
    <t>%</t>
  </si>
  <si>
    <t>Relative share trading volume</t>
  </si>
  <si>
    <t>Share trading volume during the financial year</t>
  </si>
  <si>
    <t>EUR</t>
  </si>
  <si>
    <t>Adjusted closing price</t>
  </si>
  <si>
    <t>Adjusted share price, low</t>
  </si>
  <si>
    <t>Adjusted share price, high</t>
  </si>
  <si>
    <t>Weighted average share price</t>
  </si>
  <si>
    <t xml:space="preserve">Weighted average number of shares, incl. dilutive potential shares </t>
  </si>
  <si>
    <t xml:space="preserve">Adjusted number of shares at 31 Dec. </t>
  </si>
  <si>
    <t>A shares</t>
  </si>
  <si>
    <t>EURm</t>
  </si>
  <si>
    <t>Market capitalisation</t>
  </si>
  <si>
    <t>Price/earnings ratio</t>
  </si>
  <si>
    <t>Effective dividend yield</t>
  </si>
  <si>
    <t>Dividend per earnings</t>
  </si>
  <si>
    <t>Dividend per share ³)</t>
  </si>
  <si>
    <t>Net asset value per share</t>
  </si>
  <si>
    <t>Capital and reserves per share</t>
  </si>
  <si>
    <t>Earnings per share, incl. Items in other comprehensive income</t>
  </si>
  <si>
    <t>Earnings per share</t>
  </si>
  <si>
    <t>Per share key figures</t>
  </si>
  <si>
    <t>Average number of staff</t>
  </si>
  <si>
    <t>Profit before taxes</t>
  </si>
  <si>
    <t xml:space="preserve">Holding </t>
  </si>
  <si>
    <t>Solvency capital (IFRS)</t>
  </si>
  <si>
    <t>Expense ratio</t>
  </si>
  <si>
    <t>Return on equity (at fair values)</t>
  </si>
  <si>
    <t>Premiums written before reinsurers' share</t>
  </si>
  <si>
    <t>Life insurance</t>
  </si>
  <si>
    <t>*) Based on the financial statements of If Group.</t>
  </si>
  <si>
    <t>Solvency ratio *)</t>
  </si>
  <si>
    <t>Combined ratio excl. unwinding of discount</t>
  </si>
  <si>
    <t>Expense ratio ²)</t>
  </si>
  <si>
    <t>Loss ratio excl. unwinding of discount ²)</t>
  </si>
  <si>
    <t>Cost ratio ²)</t>
  </si>
  <si>
    <t>Risk ratio ²)</t>
  </si>
  <si>
    <t>Premiums earned</t>
  </si>
  <si>
    <t>P&amp;C insurance</t>
  </si>
  <si>
    <r>
      <t xml:space="preserve">Group solvency ratio </t>
    </r>
    <r>
      <rPr>
        <sz val="10"/>
        <rFont val="Arial"/>
        <family val="2"/>
      </rPr>
      <t>¹)</t>
    </r>
  </si>
  <si>
    <t>Group solvency ¹)</t>
  </si>
  <si>
    <t>Equity/assets ratio</t>
  </si>
  <si>
    <t>Return on assets (at fair values)</t>
  </si>
  <si>
    <t xml:space="preserve">Group key figures </t>
  </si>
  <si>
    <t xml:space="preserve">¹) On 31 Dec. 2009 Nordea was consolidated as an associate to Sampo and Sampo became a financial and insurance conglomerate, in accordance with the Act on Supervision on Financial and Insurance Conglomerates (2004/699). The group solvency is calculated according to Chapter 3. The adjusted solvency is determined on the basis of the Group financial statements as permitted by the Financial Supervisory Authority. </t>
  </si>
  <si>
    <t xml:space="preserve">³) The Board of Director's proposal to the Annual General Meeting for the accounting period 2014. </t>
  </si>
  <si>
    <t>1,000</t>
  </si>
  <si>
    <t>Solvency capital *)</t>
  </si>
  <si>
    <t>of technical provisions *)</t>
  </si>
  <si>
    <t>of technical provisions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</si>
</sst>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color theme="1"/>
      <name val="Arial"/>
      <family val="2"/>
    </font>
    <font>
      <sz val="8"/>
      <name val="Arial"/>
      <family val="2"/>
    </font>
    <font>
      <b/>
      <sz val="10"/>
      <name val="Arial"/>
      <family val="2"/>
    </font>
    <font>
      <b/>
      <sz val="10"/>
      <color indexed="63"/>
      <name val="Arial"/>
      <family val="2"/>
    </font>
    <font>
      <sz val="10"/>
      <name val="Arial"/>
      <family val="2"/>
    </font>
    <font>
      <b/>
      <sz val="20"/>
      <name val="Arial"/>
      <family val="2"/>
    </font>
    <font>
      <b/>
      <sz val="16"/>
      <name val="Arial"/>
      <family val="2"/>
    </font>
    <font>
      <b/>
      <sz val="12"/>
      <name val="Arial"/>
      <family val="2"/>
    </font>
    <font>
      <b/>
      <sz val="11"/>
      <name val="Arial"/>
      <family val="2"/>
    </font>
    <font>
      <sz val="10"/>
      <color indexed="63"/>
      <name val="Arial"/>
      <family val="2"/>
    </font>
    <font>
      <sz val="10"/>
      <color theme="10"/>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s>
  <cellStyleXfs count="42">
    <xf numFmtId="0" fontId="0" fillId="0" borderId="0"/>
    <xf numFmtId="0" fontId="1" fillId="0" borderId="0">
      <alignment wrapText="1"/>
    </xf>
    <xf numFmtId="4" fontId="2" fillId="2" borderId="0">
      <alignment horizontal="right"/>
    </xf>
    <xf numFmtId="0" fontId="3" fillId="0" borderId="1" applyFill="0">
      <alignment horizontal="right"/>
    </xf>
    <xf numFmtId="0" fontId="3" fillId="0" borderId="1" applyFill="0">
      <alignment horizontal="left"/>
    </xf>
    <xf numFmtId="0" fontId="4" fillId="0" borderId="0" applyNumberFormat="0" applyFont="0" applyFill="0" applyBorder="0" applyAlignment="0" applyProtection="0">
      <alignment horizontal="left"/>
    </xf>
    <xf numFmtId="0" fontId="2" fillId="0" borderId="0">
      <alignment wrapText="1"/>
    </xf>
    <xf numFmtId="0" fontId="2" fillId="0" borderId="0">
      <alignment horizontal="center" wrapText="1"/>
    </xf>
    <xf numFmtId="0" fontId="2" fillId="0" borderId="0" applyAlignment="0">
      <alignment wrapText="1"/>
    </xf>
    <xf numFmtId="0" fontId="2" fillId="0" borderId="0" applyNumberFormat="0">
      <alignment horizontal="right" wrapText="1"/>
    </xf>
    <xf numFmtId="0" fontId="2" fillId="0" borderId="0"/>
    <xf numFmtId="0" fontId="5" fillId="0" borderId="0" applyNumberFormat="0" applyAlignment="0"/>
    <xf numFmtId="0" fontId="6" fillId="0" borderId="0" applyAlignment="0"/>
    <xf numFmtId="49" fontId="7" fillId="0" borderId="0" applyAlignment="0"/>
    <xf numFmtId="0" fontId="8" fillId="0" borderId="0">
      <alignment wrapText="1"/>
    </xf>
    <xf numFmtId="49" fontId="2" fillId="0" borderId="0">
      <alignment horizontal="left"/>
    </xf>
    <xf numFmtId="0" fontId="9" fillId="3" borderId="0" applyNumberFormat="0">
      <alignment horizontal="right"/>
    </xf>
    <xf numFmtId="49" fontId="9" fillId="2" borderId="0">
      <alignment horizontal="right"/>
    </xf>
    <xf numFmtId="0" fontId="4" fillId="0" borderId="0" applyFill="0" applyBorder="0">
      <alignment horizontal="left"/>
    </xf>
    <xf numFmtId="0" fontId="10" fillId="0" borderId="3">
      <alignment horizontal="right"/>
    </xf>
    <xf numFmtId="0" fontId="2" fillId="0" borderId="0" applyNumberFormat="0" applyFont="0" applyFill="0" applyBorder="0" applyAlignment="0"/>
    <xf numFmtId="49" fontId="4" fillId="0" borderId="0" applyFill="0" applyBorder="0">
      <alignment horizontal="right"/>
    </xf>
    <xf numFmtId="0" fontId="2" fillId="0" borderId="3" applyFill="0" applyAlignment="0"/>
    <xf numFmtId="4" fontId="2" fillId="2" borderId="3">
      <alignment horizontal="right"/>
    </xf>
    <xf numFmtId="0" fontId="4" fillId="0" borderId="0"/>
    <xf numFmtId="0" fontId="7" fillId="0" borderId="0">
      <alignment wrapText="1"/>
    </xf>
    <xf numFmtId="0" fontId="3" fillId="0" borderId="1" applyFill="0">
      <alignment horizontal="left"/>
    </xf>
    <xf numFmtId="0" fontId="2" fillId="0" borderId="3" applyNumberFormat="0" applyFill="0" applyAlignment="0"/>
    <xf numFmtId="4" fontId="2" fillId="3" borderId="3" applyNumberFormat="0">
      <alignment horizontal="right"/>
    </xf>
    <xf numFmtId="49" fontId="2" fillId="2" borderId="3">
      <alignment horizontal="right"/>
    </xf>
    <xf numFmtId="0" fontId="4" fillId="0" borderId="3">
      <alignment horizontal="right"/>
    </xf>
    <xf numFmtId="3" fontId="2" fillId="0" borderId="3" applyNumberFormat="0">
      <alignment horizontal="right"/>
    </xf>
    <xf numFmtId="0" fontId="11" fillId="0" borderId="0" applyNumberFormat="0" applyBorder="0" applyAlignment="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wrapText="1"/>
    </xf>
  </cellStyleXfs>
  <cellXfs count="42">
    <xf numFmtId="0" fontId="0" fillId="0" borderId="0" xfId="0"/>
    <xf numFmtId="0" fontId="0" fillId="0" borderId="0" xfId="0" applyAlignment="1">
      <alignment horizontal="right"/>
    </xf>
    <xf numFmtId="3" fontId="0" fillId="0" borderId="0" xfId="0" applyNumberFormat="1" applyAlignment="1">
      <alignment horizontal="right"/>
    </xf>
    <xf numFmtId="3" fontId="2" fillId="2" borderId="0" xfId="2" applyNumberFormat="1">
      <alignment horizontal="right"/>
    </xf>
    <xf numFmtId="0" fontId="0" fillId="0" borderId="0" xfId="0" applyAlignment="1">
      <alignment wrapText="1"/>
    </xf>
    <xf numFmtId="0" fontId="3" fillId="0" borderId="1" xfId="3">
      <alignment horizontal="right"/>
    </xf>
    <xf numFmtId="0" fontId="3" fillId="0" borderId="1" xfId="4">
      <alignment horizontal="left"/>
    </xf>
    <xf numFmtId="164" fontId="0" fillId="0" borderId="0" xfId="0" applyNumberFormat="1" applyAlignment="1">
      <alignment horizontal="right"/>
    </xf>
    <xf numFmtId="165" fontId="2" fillId="2" borderId="0" xfId="2" applyNumberForma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2" fontId="0" fillId="0" borderId="0" xfId="0" applyNumberFormat="1" applyAlignment="1">
      <alignment horizontal="right"/>
    </xf>
    <xf numFmtId="2" fontId="4" fillId="0" borderId="0" xfId="0" applyNumberFormat="1" applyFont="1" applyFill="1" applyBorder="1" applyAlignment="1">
      <alignment horizontal="right"/>
    </xf>
    <xf numFmtId="0" fontId="0" fillId="0" borderId="0" xfId="0" applyFill="1" applyAlignment="1">
      <alignment horizontal="right"/>
    </xf>
    <xf numFmtId="0" fontId="4" fillId="0" borderId="0" xfId="0" applyFont="1" applyAlignment="1">
      <alignment wrapText="1"/>
    </xf>
    <xf numFmtId="164" fontId="0" fillId="0" borderId="0" xfId="0" applyNumberFormat="1" applyFill="1" applyAlignment="1">
      <alignment horizontal="right"/>
    </xf>
    <xf numFmtId="2" fontId="0" fillId="0" borderId="0" xfId="0" applyNumberFormat="1" applyFill="1" applyAlignment="1">
      <alignment horizontal="right"/>
    </xf>
    <xf numFmtId="2" fontId="4" fillId="0" borderId="0" xfId="0" applyNumberFormat="1" applyFont="1" applyAlignment="1">
      <alignment horizontal="right"/>
    </xf>
    <xf numFmtId="0" fontId="0" fillId="0" borderId="0" xfId="0" quotePrefix="1" applyAlignment="1">
      <alignment horizontal="right"/>
    </xf>
    <xf numFmtId="2" fontId="0" fillId="0" borderId="0" xfId="0" quotePrefix="1" applyNumberFormat="1" applyAlignment="1">
      <alignment horizontal="right"/>
    </xf>
    <xf numFmtId="0" fontId="4" fillId="0" borderId="0" xfId="0" applyFont="1" applyFill="1" applyBorder="1" applyAlignment="1">
      <alignment horizontal="left" wrapText="1"/>
    </xf>
    <xf numFmtId="0" fontId="4" fillId="0" borderId="0" xfId="0" applyFont="1" applyFill="1" applyAlignment="1">
      <alignment horizontal="left"/>
    </xf>
    <xf numFmtId="1" fontId="4" fillId="0" borderId="0" xfId="0" applyNumberFormat="1" applyFont="1" applyFill="1"/>
    <xf numFmtId="0" fontId="4" fillId="0" borderId="0" xfId="0" applyFont="1" applyAlignment="1">
      <alignment horizontal="right"/>
    </xf>
    <xf numFmtId="0" fontId="4" fillId="0" borderId="0" xfId="0" applyFont="1" applyFill="1" applyAlignment="1">
      <alignment horizontal="right"/>
    </xf>
    <xf numFmtId="0" fontId="0" fillId="0" borderId="0" xfId="0" applyAlignment="1">
      <alignment horizontal="left" indent="2"/>
    </xf>
    <xf numFmtId="3" fontId="4" fillId="0" borderId="0" xfId="0" applyNumberFormat="1" applyFont="1" applyFill="1" applyBorder="1" applyAlignment="1">
      <alignment horizontal="right"/>
    </xf>
    <xf numFmtId="0" fontId="0" fillId="0" borderId="2" xfId="0" applyBorder="1" applyAlignment="1">
      <alignment wrapText="1"/>
    </xf>
    <xf numFmtId="3" fontId="0" fillId="0" borderId="0" xfId="0" applyNumberFormat="1" applyFill="1" applyAlignment="1">
      <alignment horizontal="right"/>
    </xf>
    <xf numFmtId="164" fontId="4" fillId="0" borderId="0" xfId="0" applyNumberFormat="1" applyFont="1" applyFill="1" applyAlignment="1">
      <alignment horizontal="right"/>
    </xf>
    <xf numFmtId="164" fontId="4" fillId="0" borderId="0" xfId="0" applyNumberFormat="1" applyFont="1" applyAlignment="1">
      <alignment horizontal="right"/>
    </xf>
    <xf numFmtId="1" fontId="0" fillId="0" borderId="0" xfId="0" applyNumberFormat="1" applyAlignment="1">
      <alignment horizontal="right"/>
    </xf>
    <xf numFmtId="0" fontId="0" fillId="0" borderId="0" xfId="20" applyFont="1"/>
    <xf numFmtId="4" fontId="2" fillId="2" borderId="0" xfId="2" applyNumberFormat="1">
      <alignment horizontal="right"/>
    </xf>
    <xf numFmtId="49" fontId="0" fillId="0" borderId="0" xfId="0" applyNumberFormat="1" applyAlignment="1">
      <alignment horizontal="right"/>
    </xf>
    <xf numFmtId="0" fontId="4" fillId="0" borderId="0" xfId="0" applyFont="1" applyAlignment="1">
      <alignment horizontal="left" wrapText="1" indent="3"/>
    </xf>
    <xf numFmtId="0" fontId="1" fillId="0" borderId="0" xfId="0" applyFont="1" applyFill="1" applyAlignment="1">
      <alignment horizontal="left" wrapText="1"/>
    </xf>
    <xf numFmtId="0" fontId="0" fillId="0" borderId="0" xfId="0"/>
    <xf numFmtId="0" fontId="3" fillId="0" borderId="1" xfId="4">
      <alignment horizontal="left"/>
    </xf>
    <xf numFmtId="0" fontId="1" fillId="0" borderId="0" xfId="1" quotePrefix="1">
      <alignment wrapText="1"/>
    </xf>
    <xf numFmtId="0" fontId="1" fillId="0" borderId="0" xfId="1">
      <alignment wrapText="1"/>
    </xf>
    <xf numFmtId="0" fontId="0" fillId="0" borderId="0" xfId="0" applyAlignment="1">
      <alignment wrapText="1"/>
    </xf>
  </cellXfs>
  <cellStyles count="42">
    <cellStyle name="ar-blank" xfId="5"/>
    <cellStyle name="ar-bold" xfId="6"/>
    <cellStyle name="ar-bold-center" xfId="7"/>
    <cellStyle name="ar-bold-hilite" xfId="2"/>
    <cellStyle name="ar-bold-no-line" xfId="8"/>
    <cellStyle name="ar-bold-right" xfId="9"/>
    <cellStyle name="ar-download" xfId="10"/>
    <cellStyle name="ar-h1" xfId="11"/>
    <cellStyle name="ar-h2" xfId="12"/>
    <cellStyle name="ar-h3" xfId="13"/>
    <cellStyle name="ar-h4" xfId="14"/>
    <cellStyle name="ar-h5" xfId="15"/>
    <cellStyle name="ar-hilight-right" xfId="16"/>
    <cellStyle name="ar-hilite" xfId="17"/>
    <cellStyle name="ar-left" xfId="18"/>
    <cellStyle name="ar-link-line" xfId="19"/>
    <cellStyle name="ar-pagebreak" xfId="20"/>
    <cellStyle name="ar-right" xfId="21"/>
    <cellStyle name="ar-subtotal" xfId="22"/>
    <cellStyle name="ar-subtotal-hilite" xfId="23"/>
    <cellStyle name="ar-text" xfId="24"/>
    <cellStyle name="ar-text-small" xfId="1"/>
    <cellStyle name="ar-text-small-risk-management" xfId="41"/>
    <cellStyle name="ar-th1" xfId="25"/>
    <cellStyle name="ar-thead" xfId="4"/>
    <cellStyle name="ar-thead-left" xfId="26"/>
    <cellStyle name="ar-thead-right" xfId="3"/>
    <cellStyle name="ar-total" xfId="27"/>
    <cellStyle name="ar-total-hilight-right" xfId="28"/>
    <cellStyle name="ar-total-hilite" xfId="29"/>
    <cellStyle name="ar-total-nobold" xfId="30"/>
    <cellStyle name="ar-total-right" xfId="31"/>
    <cellStyle name="Inmatning" xfId="32"/>
    <cellStyle name="Normaali 2" xfId="33"/>
    <cellStyle name="Normaali 2 2" xfId="34"/>
    <cellStyle name="Normaali 3" xfId="35"/>
    <cellStyle name="Normaali 3 2" xfId="36"/>
    <cellStyle name="Normal" xfId="0" builtinId="0"/>
    <cellStyle name="Normal 2" xfId="37"/>
    <cellStyle name="Normal 2 2" xfId="38"/>
    <cellStyle name="Normal 3" xfId="39"/>
    <cellStyle name="Normal 4"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topLeftCell="A25" workbookViewId="0">
      <selection activeCell="C41" sqref="C41"/>
    </sheetView>
  </sheetViews>
  <sheetFormatPr defaultRowHeight="12.75" x14ac:dyDescent="0.2"/>
  <cols>
    <col min="1" max="1" width="34.7109375" customWidth="1"/>
    <col min="2" max="7" width="8.140625" customWidth="1"/>
  </cols>
  <sheetData>
    <row r="1" spans="1:7" ht="13.5" thickBot="1" x14ac:dyDescent="0.25">
      <c r="A1" s="6" t="s">
        <v>48</v>
      </c>
      <c r="B1" s="6"/>
      <c r="C1" s="5">
        <v>2014</v>
      </c>
      <c r="D1" s="5">
        <v>2013</v>
      </c>
      <c r="E1" s="5">
        <v>2012</v>
      </c>
      <c r="F1" s="5">
        <v>2011</v>
      </c>
      <c r="G1" s="5">
        <v>2010</v>
      </c>
    </row>
    <row r="2" spans="1:7" x14ac:dyDescent="0.2">
      <c r="B2" s="1"/>
      <c r="C2" s="3"/>
      <c r="D2" s="26"/>
      <c r="E2" s="26"/>
      <c r="F2" s="26"/>
      <c r="G2" s="31"/>
    </row>
    <row r="3" spans="1:7" ht="12.75" customHeight="1" x14ac:dyDescent="0.2">
      <c r="A3" s="4" t="s">
        <v>28</v>
      </c>
      <c r="B3" s="1" t="s">
        <v>16</v>
      </c>
      <c r="C3" s="3">
        <v>1759</v>
      </c>
      <c r="D3" s="26">
        <v>1668</v>
      </c>
      <c r="E3" s="26">
        <v>1622.3848427465364</v>
      </c>
      <c r="F3" s="26">
        <v>1227.5391085275874</v>
      </c>
      <c r="G3" s="26">
        <v>1320.1550806350692</v>
      </c>
    </row>
    <row r="4" spans="1:7" ht="12.75" customHeight="1" x14ac:dyDescent="0.2">
      <c r="A4" s="4" t="s">
        <v>32</v>
      </c>
      <c r="B4" s="1" t="s">
        <v>5</v>
      </c>
      <c r="C4" s="8">
        <v>10.9</v>
      </c>
      <c r="D4" s="13">
        <v>13.8</v>
      </c>
      <c r="E4" s="29">
        <v>19.899999999999999</v>
      </c>
      <c r="F4" s="24">
        <v>7.7</v>
      </c>
      <c r="G4" s="23">
        <v>21.8</v>
      </c>
    </row>
    <row r="5" spans="1:7" ht="12.75" customHeight="1" x14ac:dyDescent="0.2">
      <c r="A5" s="4" t="s">
        <v>47</v>
      </c>
      <c r="B5" s="1" t="s">
        <v>5</v>
      </c>
      <c r="C5" s="8">
        <v>5.6</v>
      </c>
      <c r="D5" s="29">
        <v>7</v>
      </c>
      <c r="E5" s="29">
        <v>9.3000000000000007</v>
      </c>
      <c r="F5" s="29">
        <v>3.7</v>
      </c>
      <c r="G5" s="30">
        <v>10</v>
      </c>
    </row>
    <row r="6" spans="1:7" ht="12.75" customHeight="1" x14ac:dyDescent="0.2">
      <c r="A6" s="4" t="s">
        <v>46</v>
      </c>
      <c r="B6" s="1" t="s">
        <v>5</v>
      </c>
      <c r="C6" s="8">
        <v>31.5</v>
      </c>
      <c r="D6" s="29">
        <v>32.700000000000003</v>
      </c>
      <c r="E6" s="29">
        <v>31.3</v>
      </c>
      <c r="F6" s="29">
        <v>29.7</v>
      </c>
      <c r="G6" s="30">
        <v>29.8</v>
      </c>
    </row>
    <row r="7" spans="1:7" ht="12.75" customHeight="1" x14ac:dyDescent="0.2">
      <c r="A7" s="14" t="s">
        <v>45</v>
      </c>
      <c r="B7" s="1" t="s">
        <v>16</v>
      </c>
      <c r="C7" s="3">
        <v>4281.8999999999996</v>
      </c>
      <c r="D7" s="26">
        <v>3934.4788233283834</v>
      </c>
      <c r="E7" s="26">
        <v>3378.7959567593261</v>
      </c>
      <c r="F7" s="26">
        <v>1891.9045613318867</v>
      </c>
      <c r="G7" s="26">
        <v>3038.1</v>
      </c>
    </row>
    <row r="8" spans="1:7" ht="12.75" customHeight="1" x14ac:dyDescent="0.2">
      <c r="A8" s="14" t="s">
        <v>44</v>
      </c>
      <c r="B8" s="1" t="s">
        <v>5</v>
      </c>
      <c r="C8" s="8">
        <v>187.4</v>
      </c>
      <c r="D8" s="13">
        <v>184.4</v>
      </c>
      <c r="E8" s="13">
        <v>170.9</v>
      </c>
      <c r="F8" s="13">
        <v>138.6</v>
      </c>
      <c r="G8" s="13">
        <v>167.1</v>
      </c>
    </row>
    <row r="9" spans="1:7" ht="12.75" customHeight="1" x14ac:dyDescent="0.2">
      <c r="A9" s="4" t="s">
        <v>27</v>
      </c>
      <c r="B9" s="1"/>
      <c r="C9" s="3">
        <v>6739</v>
      </c>
      <c r="D9" s="28">
        <v>6832</v>
      </c>
      <c r="E9" s="26">
        <v>6823</v>
      </c>
      <c r="F9" s="26">
        <v>6874</v>
      </c>
      <c r="G9" s="26">
        <v>6914</v>
      </c>
    </row>
    <row r="10" spans="1:7" x14ac:dyDescent="0.2">
      <c r="A10" s="37"/>
      <c r="B10" s="37"/>
      <c r="C10" s="37"/>
      <c r="D10" s="37"/>
      <c r="E10" s="37"/>
      <c r="F10" s="37"/>
      <c r="G10" s="37"/>
    </row>
    <row r="11" spans="1:7" ht="13.5" thickBot="1" x14ac:dyDescent="0.25">
      <c r="A11" s="38" t="s">
        <v>43</v>
      </c>
      <c r="B11" s="38"/>
      <c r="C11" s="38"/>
      <c r="D11" s="38"/>
      <c r="E11" s="38"/>
      <c r="F11" s="38"/>
      <c r="G11" s="38"/>
    </row>
    <row r="12" spans="1:7" ht="25.5" x14ac:dyDescent="0.2">
      <c r="A12" s="27" t="s">
        <v>33</v>
      </c>
      <c r="B12" s="1" t="s">
        <v>16</v>
      </c>
      <c r="C12" s="3">
        <v>4634.3643823800003</v>
      </c>
      <c r="D12" s="26">
        <v>4768.2382109800001</v>
      </c>
      <c r="E12" s="26">
        <v>4698.4520451500002</v>
      </c>
      <c r="F12" s="26">
        <v>4413.9273722500002</v>
      </c>
      <c r="G12" s="26">
        <v>4189.0298952499998</v>
      </c>
    </row>
    <row r="13" spans="1:7" x14ac:dyDescent="0.2">
      <c r="A13" s="4" t="s">
        <v>42</v>
      </c>
      <c r="B13" s="1" t="s">
        <v>16</v>
      </c>
      <c r="C13" s="3">
        <v>4457.4743439500007</v>
      </c>
      <c r="D13" s="26">
        <v>4504.8683639999999</v>
      </c>
      <c r="E13" s="26">
        <v>4362.6785835199998</v>
      </c>
      <c r="F13" s="26">
        <v>4093.9446005300001</v>
      </c>
      <c r="G13" s="26">
        <v>3893.5718952495686</v>
      </c>
    </row>
    <row r="14" spans="1:7" x14ac:dyDescent="0.2">
      <c r="A14" s="4" t="s">
        <v>28</v>
      </c>
      <c r="B14" s="1" t="s">
        <v>16</v>
      </c>
      <c r="C14" s="3">
        <v>931</v>
      </c>
      <c r="D14" s="26">
        <v>929.34822115624127</v>
      </c>
      <c r="E14" s="26">
        <v>864.4859984920954</v>
      </c>
      <c r="F14" s="26">
        <v>636.28405362935325</v>
      </c>
      <c r="G14" s="26">
        <v>706.96670308453986</v>
      </c>
    </row>
    <row r="15" spans="1:7" x14ac:dyDescent="0.2">
      <c r="A15" s="4" t="s">
        <v>32</v>
      </c>
      <c r="B15" s="1" t="s">
        <v>5</v>
      </c>
      <c r="C15" s="8">
        <v>18.100000000000001</v>
      </c>
      <c r="D15" s="13">
        <v>24.4</v>
      </c>
      <c r="E15" s="13">
        <v>36.9</v>
      </c>
      <c r="F15" s="13">
        <v>12.4</v>
      </c>
      <c r="G15" s="7">
        <v>39.799999999999997</v>
      </c>
    </row>
    <row r="16" spans="1:7" x14ac:dyDescent="0.2">
      <c r="A16" s="14" t="s">
        <v>41</v>
      </c>
      <c r="B16" s="1" t="s">
        <v>5</v>
      </c>
      <c r="C16" s="8">
        <v>65.099999999999994</v>
      </c>
      <c r="D16" s="7">
        <v>65.400000000000006</v>
      </c>
      <c r="E16" s="7">
        <v>65.900000000000006</v>
      </c>
      <c r="F16" s="7">
        <v>68.400000000000006</v>
      </c>
      <c r="G16" s="7">
        <v>69.099999999999994</v>
      </c>
    </row>
    <row r="17" spans="1:7" x14ac:dyDescent="0.2">
      <c r="A17" s="14" t="s">
        <v>40</v>
      </c>
      <c r="B17" s="1" t="s">
        <v>5</v>
      </c>
      <c r="C17" s="8">
        <v>22.5</v>
      </c>
      <c r="D17" s="7">
        <v>22.8</v>
      </c>
      <c r="E17" s="7">
        <v>23</v>
      </c>
      <c r="F17" s="1">
        <v>23.5</v>
      </c>
      <c r="G17" s="1">
        <v>23.7</v>
      </c>
    </row>
    <row r="18" spans="1:7" x14ac:dyDescent="0.2">
      <c r="A18" s="14" t="s">
        <v>39</v>
      </c>
      <c r="B18" s="1" t="s">
        <v>5</v>
      </c>
      <c r="C18" s="8">
        <v>70.900000000000006</v>
      </c>
      <c r="D18" s="7">
        <v>71.400000000000006</v>
      </c>
      <c r="E18" s="7">
        <v>72</v>
      </c>
      <c r="F18" s="1">
        <v>74.7</v>
      </c>
      <c r="G18" s="7">
        <v>75.599999999999994</v>
      </c>
    </row>
    <row r="19" spans="1:7" x14ac:dyDescent="0.2">
      <c r="A19" s="14" t="s">
        <v>38</v>
      </c>
      <c r="B19" s="1" t="s">
        <v>5</v>
      </c>
      <c r="C19" s="8">
        <v>16.7</v>
      </c>
      <c r="D19" s="29">
        <v>16.8</v>
      </c>
      <c r="E19" s="29">
        <v>16.899999999999999</v>
      </c>
      <c r="F19" s="1">
        <v>17.3</v>
      </c>
      <c r="G19" s="1">
        <v>17.2</v>
      </c>
    </row>
    <row r="20" spans="1:7" ht="25.5" x14ac:dyDescent="0.2">
      <c r="A20" s="4" t="s">
        <v>37</v>
      </c>
      <c r="B20" s="1" t="s">
        <v>5</v>
      </c>
      <c r="C20" s="8">
        <v>87.7</v>
      </c>
      <c r="D20" s="1">
        <v>88.1</v>
      </c>
      <c r="E20" s="7">
        <v>88.9</v>
      </c>
      <c r="F20" s="7">
        <v>92</v>
      </c>
      <c r="G20" s="1">
        <v>92.8</v>
      </c>
    </row>
    <row r="21" spans="1:7" x14ac:dyDescent="0.2">
      <c r="A21" s="14" t="s">
        <v>52</v>
      </c>
      <c r="B21" s="1" t="s">
        <v>16</v>
      </c>
      <c r="C21" s="3">
        <v>3544.0733122058955</v>
      </c>
      <c r="D21" s="10">
        <v>3600.6849999999999</v>
      </c>
      <c r="E21" s="10">
        <v>3358.7159999999999</v>
      </c>
      <c r="F21" s="28">
        <v>3080.3611983842006</v>
      </c>
      <c r="G21" s="28">
        <v>3373.2954101834807</v>
      </c>
    </row>
    <row r="22" spans="1:7" x14ac:dyDescent="0.2">
      <c r="A22" s="35" t="s">
        <v>53</v>
      </c>
      <c r="B22" s="1" t="s">
        <v>5</v>
      </c>
      <c r="C22" s="8">
        <v>38.6</v>
      </c>
      <c r="D22" s="29">
        <v>37.9</v>
      </c>
      <c r="E22" s="29">
        <v>34.083924592984445</v>
      </c>
      <c r="F22" s="15">
        <v>34.154663590962429</v>
      </c>
      <c r="G22" s="15">
        <v>38.200000000000003</v>
      </c>
    </row>
    <row r="23" spans="1:7" x14ac:dyDescent="0.2">
      <c r="A23" s="4" t="s">
        <v>36</v>
      </c>
      <c r="B23" s="1" t="s">
        <v>5</v>
      </c>
      <c r="C23" s="8">
        <v>81.900000000000006</v>
      </c>
      <c r="D23" s="24">
        <v>80.8</v>
      </c>
      <c r="E23" s="15">
        <v>74.599999999999994</v>
      </c>
      <c r="F23" s="7">
        <v>72.400000000000006</v>
      </c>
      <c r="G23" s="13">
        <v>79.5</v>
      </c>
    </row>
    <row r="24" spans="1:7" x14ac:dyDescent="0.2">
      <c r="A24" s="4" t="s">
        <v>27</v>
      </c>
      <c r="B24" s="1"/>
      <c r="C24" s="3">
        <v>6173</v>
      </c>
      <c r="D24" s="28">
        <v>6238</v>
      </c>
      <c r="E24" s="28">
        <v>6225</v>
      </c>
      <c r="F24" s="28">
        <v>6299</v>
      </c>
      <c r="G24" s="28">
        <v>6392</v>
      </c>
    </row>
    <row r="25" spans="1:7" x14ac:dyDescent="0.2">
      <c r="A25" s="37"/>
      <c r="B25" s="37"/>
      <c r="C25" s="37"/>
      <c r="D25" s="37"/>
      <c r="E25" s="37"/>
      <c r="F25" s="37"/>
      <c r="G25" s="37"/>
    </row>
    <row r="26" spans="1:7" ht="12.75" customHeight="1" x14ac:dyDescent="0.2">
      <c r="A26" s="40" t="s">
        <v>35</v>
      </c>
      <c r="B26" s="40"/>
      <c r="C26" s="40"/>
      <c r="D26" s="40"/>
      <c r="E26" s="40"/>
      <c r="F26" s="40"/>
      <c r="G26" s="40"/>
    </row>
    <row r="27" spans="1:7" x14ac:dyDescent="0.2">
      <c r="A27" s="41"/>
      <c r="B27" s="41"/>
      <c r="C27" s="41"/>
      <c r="D27" s="41"/>
      <c r="E27" s="41"/>
      <c r="F27" s="41"/>
      <c r="G27" s="41"/>
    </row>
    <row r="28" spans="1:7" ht="13.5" thickBot="1" x14ac:dyDescent="0.25">
      <c r="A28" s="38" t="s">
        <v>34</v>
      </c>
      <c r="B28" s="38"/>
      <c r="C28" s="38"/>
      <c r="D28" s="38"/>
      <c r="E28" s="38"/>
      <c r="F28" s="38"/>
      <c r="G28" s="38"/>
    </row>
    <row r="29" spans="1:7" ht="25.5" x14ac:dyDescent="0.2">
      <c r="A29" s="27" t="s">
        <v>33</v>
      </c>
      <c r="B29" s="1" t="s">
        <v>16</v>
      </c>
      <c r="C29" s="3">
        <v>1109.9151143399999</v>
      </c>
      <c r="D29" s="26">
        <v>1068.0635443400001</v>
      </c>
      <c r="E29" s="26">
        <v>982.60997822999991</v>
      </c>
      <c r="F29" s="26">
        <v>854.27685022000003</v>
      </c>
      <c r="G29" s="26">
        <v>1117.0382842700001</v>
      </c>
    </row>
    <row r="30" spans="1:7" x14ac:dyDescent="0.2">
      <c r="A30" s="4" t="s">
        <v>28</v>
      </c>
      <c r="B30" s="1" t="s">
        <v>16</v>
      </c>
      <c r="C30" s="3">
        <v>163</v>
      </c>
      <c r="D30" s="26">
        <v>152.63906468000036</v>
      </c>
      <c r="E30" s="26">
        <v>136.10576367999991</v>
      </c>
      <c r="F30" s="26">
        <v>137.24311319000023</v>
      </c>
      <c r="G30" s="26">
        <v>141.74724345000018</v>
      </c>
    </row>
    <row r="31" spans="1:7" x14ac:dyDescent="0.2">
      <c r="A31" s="4" t="s">
        <v>32</v>
      </c>
      <c r="B31" s="1" t="s">
        <v>5</v>
      </c>
      <c r="C31" s="8">
        <v>11.4</v>
      </c>
      <c r="D31" s="13">
        <v>18.3</v>
      </c>
      <c r="E31" s="13">
        <v>28.5</v>
      </c>
      <c r="F31" s="13">
        <v>-11.7</v>
      </c>
      <c r="G31" s="29">
        <v>36.200000000000003</v>
      </c>
    </row>
    <row r="32" spans="1:7" x14ac:dyDescent="0.2">
      <c r="A32" s="4" t="s">
        <v>31</v>
      </c>
      <c r="B32" s="1" t="s">
        <v>5</v>
      </c>
      <c r="C32" s="8">
        <v>104.1</v>
      </c>
      <c r="D32" s="7">
        <v>106.6</v>
      </c>
      <c r="E32" s="7">
        <v>113.9</v>
      </c>
      <c r="F32" s="7">
        <v>109.1</v>
      </c>
      <c r="G32" s="7">
        <v>112.1</v>
      </c>
    </row>
    <row r="33" spans="1:7" x14ac:dyDescent="0.2">
      <c r="A33" s="4" t="s">
        <v>30</v>
      </c>
      <c r="B33" s="1" t="s">
        <v>16</v>
      </c>
      <c r="C33" s="3">
        <v>1461.1573697660001</v>
      </c>
      <c r="D33" s="10">
        <v>1400.7931765200001</v>
      </c>
      <c r="E33" s="10">
        <v>1389.2228526199999</v>
      </c>
      <c r="F33" s="10">
        <v>1046.1293460349693</v>
      </c>
      <c r="G33" s="10">
        <v>1335.1924401517924</v>
      </c>
    </row>
    <row r="34" spans="1:7" x14ac:dyDescent="0.2">
      <c r="A34" s="25" t="s">
        <v>54</v>
      </c>
      <c r="B34" s="1" t="s">
        <v>5</v>
      </c>
      <c r="C34" s="8">
        <v>22.9</v>
      </c>
      <c r="D34" s="24">
        <v>27.6</v>
      </c>
      <c r="E34" s="24">
        <v>27.6</v>
      </c>
      <c r="F34" s="24">
        <v>20.9</v>
      </c>
      <c r="G34" s="24">
        <v>25.7</v>
      </c>
    </row>
    <row r="35" spans="1:7" x14ac:dyDescent="0.2">
      <c r="A35" s="4" t="s">
        <v>27</v>
      </c>
      <c r="B35" s="1"/>
      <c r="C35" s="3">
        <v>509</v>
      </c>
      <c r="D35" s="1">
        <v>541</v>
      </c>
      <c r="E35" s="1">
        <v>545</v>
      </c>
      <c r="F35" s="1">
        <v>521</v>
      </c>
      <c r="G35" s="1">
        <v>470</v>
      </c>
    </row>
    <row r="36" spans="1:7" x14ac:dyDescent="0.2">
      <c r="A36" s="37"/>
      <c r="B36" s="37"/>
      <c r="C36" s="37"/>
      <c r="D36" s="37"/>
      <c r="E36" s="37"/>
      <c r="F36" s="37"/>
      <c r="G36" s="37"/>
    </row>
    <row r="37" spans="1:7" ht="13.5" thickBot="1" x14ac:dyDescent="0.25">
      <c r="A37" s="38" t="s">
        <v>29</v>
      </c>
      <c r="B37" s="38"/>
      <c r="C37" s="38"/>
      <c r="D37" s="38"/>
      <c r="E37" s="38"/>
      <c r="F37" s="38"/>
      <c r="G37" s="38"/>
    </row>
    <row r="38" spans="1:7" x14ac:dyDescent="0.2">
      <c r="A38" s="21" t="s">
        <v>28</v>
      </c>
      <c r="B38" s="1" t="s">
        <v>16</v>
      </c>
      <c r="C38" s="3">
        <v>669</v>
      </c>
      <c r="D38" s="28">
        <v>589.13377336600001</v>
      </c>
      <c r="E38" s="22">
        <v>623.27751788090006</v>
      </c>
      <c r="F38" s="22">
        <v>456.06440094900006</v>
      </c>
      <c r="G38" s="22">
        <v>474.43362506000005</v>
      </c>
    </row>
    <row r="39" spans="1:7" x14ac:dyDescent="0.2">
      <c r="A39" t="s">
        <v>27</v>
      </c>
      <c r="B39" s="1"/>
      <c r="C39" s="3">
        <v>57</v>
      </c>
      <c r="D39" s="1">
        <v>53</v>
      </c>
      <c r="E39" s="1">
        <v>53</v>
      </c>
      <c r="F39" s="1">
        <v>54</v>
      </c>
      <c r="G39" s="1">
        <v>52</v>
      </c>
    </row>
    <row r="40" spans="1:7" x14ac:dyDescent="0.2">
      <c r="A40" s="32"/>
      <c r="B40" s="1"/>
      <c r="C40" s="1"/>
      <c r="D40" s="1"/>
      <c r="E40" s="1"/>
      <c r="F40" s="1"/>
      <c r="G40" s="1"/>
    </row>
    <row r="41" spans="1:7" ht="13.5" thickBot="1" x14ac:dyDescent="0.25">
      <c r="A41" s="6" t="s">
        <v>26</v>
      </c>
      <c r="B41" s="6"/>
      <c r="C41" s="5">
        <v>2014</v>
      </c>
      <c r="D41" s="5">
        <v>2013</v>
      </c>
      <c r="E41" s="5">
        <v>2012</v>
      </c>
      <c r="F41" s="5">
        <v>2011</v>
      </c>
      <c r="G41" s="5">
        <v>2010</v>
      </c>
    </row>
    <row r="42" spans="1:7" x14ac:dyDescent="0.2">
      <c r="A42" s="21" t="s">
        <v>25</v>
      </c>
      <c r="B42" s="1" t="s">
        <v>8</v>
      </c>
      <c r="C42" s="33">
        <v>2.75</v>
      </c>
      <c r="D42" s="13">
        <v>2.59</v>
      </c>
      <c r="E42" s="19">
        <v>2.5099999999999998</v>
      </c>
      <c r="F42" s="1">
        <v>1.85</v>
      </c>
      <c r="G42" s="18">
        <v>1.97</v>
      </c>
    </row>
    <row r="43" spans="1:7" ht="12.75" customHeight="1" x14ac:dyDescent="0.2">
      <c r="A43" s="20" t="s">
        <v>24</v>
      </c>
      <c r="B43" s="1" t="s">
        <v>8</v>
      </c>
      <c r="C43" s="33">
        <v>2.11</v>
      </c>
      <c r="D43" s="13">
        <v>2.54</v>
      </c>
      <c r="E43" s="1">
        <v>3.37</v>
      </c>
      <c r="F43" s="1">
        <v>1.22</v>
      </c>
      <c r="G43" s="19">
        <v>3.2185949932629132</v>
      </c>
    </row>
    <row r="44" spans="1:7" x14ac:dyDescent="0.2">
      <c r="A44" t="s">
        <v>23</v>
      </c>
      <c r="B44" s="1" t="s">
        <v>8</v>
      </c>
      <c r="C44" s="33">
        <v>19.510000000000002</v>
      </c>
      <c r="D44" s="19">
        <v>19.010000000000002</v>
      </c>
      <c r="E44" s="1">
        <v>17.89</v>
      </c>
      <c r="F44" s="1">
        <v>15.93</v>
      </c>
      <c r="G44" s="11">
        <v>15.832017482086354</v>
      </c>
    </row>
    <row r="45" spans="1:7" x14ac:dyDescent="0.2">
      <c r="A45" s="4" t="s">
        <v>22</v>
      </c>
      <c r="B45" s="1" t="s">
        <v>8</v>
      </c>
      <c r="C45" s="33">
        <v>22.63</v>
      </c>
      <c r="D45" s="13">
        <v>22.15</v>
      </c>
      <c r="E45" s="1">
        <v>17.38</v>
      </c>
      <c r="F45" s="1">
        <v>14.05</v>
      </c>
      <c r="G45" s="17">
        <v>17.787480291466004</v>
      </c>
    </row>
    <row r="46" spans="1:7" x14ac:dyDescent="0.2">
      <c r="A46" s="14" t="s">
        <v>21</v>
      </c>
      <c r="B46" s="1" t="s">
        <v>8</v>
      </c>
      <c r="C46" s="33">
        <v>1.95</v>
      </c>
      <c r="D46" s="13">
        <v>1.65</v>
      </c>
      <c r="E46" s="1">
        <v>1.35</v>
      </c>
      <c r="F46" s="16">
        <v>1.2</v>
      </c>
      <c r="G46" s="16">
        <v>1.1499999999999999</v>
      </c>
    </row>
    <row r="47" spans="1:7" x14ac:dyDescent="0.2">
      <c r="A47" s="4" t="s">
        <v>20</v>
      </c>
      <c r="B47" s="1" t="s">
        <v>5</v>
      </c>
      <c r="C47" s="8">
        <v>70.900000000000006</v>
      </c>
      <c r="D47" s="7">
        <v>63.706563706563699</v>
      </c>
      <c r="E47" s="7">
        <v>53.784860557768901</v>
      </c>
      <c r="F47" s="7">
        <v>64.864864864864856</v>
      </c>
      <c r="G47" s="7">
        <v>58.375634517766493</v>
      </c>
    </row>
    <row r="48" spans="1:7" x14ac:dyDescent="0.2">
      <c r="A48" s="4" t="s">
        <v>19</v>
      </c>
      <c r="B48" s="1" t="s">
        <v>5</v>
      </c>
      <c r="C48" s="8">
        <v>5</v>
      </c>
      <c r="D48" s="7">
        <v>4.6192609182530795</v>
      </c>
      <c r="E48" s="7">
        <v>5.5464256368118328</v>
      </c>
      <c r="F48" s="7">
        <v>6.2597809076682305</v>
      </c>
      <c r="G48" s="7">
        <v>5.7356608478802986</v>
      </c>
    </row>
    <row r="49" spans="1:7" x14ac:dyDescent="0.2">
      <c r="A49" s="4" t="s">
        <v>18</v>
      </c>
      <c r="B49" s="1"/>
      <c r="C49" s="8">
        <v>14.1</v>
      </c>
      <c r="D49" s="15">
        <v>13.791505791505791</v>
      </c>
      <c r="E49" s="15">
        <v>9.6972111553784863</v>
      </c>
      <c r="F49" s="15">
        <v>10.362162162162162</v>
      </c>
      <c r="G49" s="15">
        <v>10.17766497461929</v>
      </c>
    </row>
    <row r="50" spans="1:7" x14ac:dyDescent="0.2">
      <c r="A50" s="14" t="s">
        <v>3</v>
      </c>
      <c r="B50" s="34" t="s">
        <v>51</v>
      </c>
      <c r="C50" s="3">
        <v>560000</v>
      </c>
      <c r="D50" s="2">
        <v>560000</v>
      </c>
      <c r="E50" s="2">
        <v>560000</v>
      </c>
      <c r="F50" s="2">
        <v>560000</v>
      </c>
      <c r="G50" s="2">
        <v>561282.39</v>
      </c>
    </row>
    <row r="51" spans="1:7" x14ac:dyDescent="0.2">
      <c r="A51" s="14" t="s">
        <v>2</v>
      </c>
      <c r="B51" s="34" t="s">
        <v>51</v>
      </c>
      <c r="C51" s="3">
        <v>560000</v>
      </c>
      <c r="D51" s="2">
        <v>560000</v>
      </c>
      <c r="E51" s="2">
        <v>560000</v>
      </c>
      <c r="F51" s="2">
        <v>560862.57216438348</v>
      </c>
      <c r="G51" s="2">
        <v>561321.34900000005</v>
      </c>
    </row>
    <row r="52" spans="1:7" ht="12.75" customHeight="1" x14ac:dyDescent="0.2">
      <c r="A52" s="14" t="s">
        <v>13</v>
      </c>
      <c r="B52" s="34" t="s">
        <v>51</v>
      </c>
      <c r="C52" s="3">
        <v>560000</v>
      </c>
      <c r="D52" s="2">
        <v>560000</v>
      </c>
      <c r="E52" s="2">
        <v>560000</v>
      </c>
      <c r="F52" s="2">
        <v>560862.57216438348</v>
      </c>
      <c r="G52" s="2">
        <f>G51</f>
        <v>561321.34900000005</v>
      </c>
    </row>
    <row r="53" spans="1:7" x14ac:dyDescent="0.2">
      <c r="A53" s="4" t="s">
        <v>17</v>
      </c>
      <c r="B53" s="1" t="s">
        <v>16</v>
      </c>
      <c r="C53" s="3">
        <v>21739.200000000001</v>
      </c>
      <c r="D53" s="2">
        <v>20003.2</v>
      </c>
      <c r="E53" s="2">
        <v>13630.4</v>
      </c>
      <c r="F53" s="2">
        <v>10735.2</v>
      </c>
      <c r="G53" s="2">
        <v>11253.7119195</v>
      </c>
    </row>
    <row r="54" spans="1:7" ht="12.75" customHeight="1" x14ac:dyDescent="0.2">
      <c r="B54" s="1"/>
      <c r="C54" s="1"/>
      <c r="D54" s="1"/>
      <c r="E54" s="1"/>
      <c r="F54" s="1"/>
      <c r="G54" s="1"/>
    </row>
    <row r="55" spans="1:7" ht="13.5" thickBot="1" x14ac:dyDescent="0.25">
      <c r="A55" s="6" t="s">
        <v>15</v>
      </c>
      <c r="B55" s="6"/>
      <c r="C55" s="5"/>
      <c r="D55" s="5"/>
      <c r="E55" s="5"/>
      <c r="F55" s="5"/>
      <c r="G55" s="5"/>
    </row>
    <row r="56" spans="1:7" x14ac:dyDescent="0.2">
      <c r="A56" s="14" t="s">
        <v>14</v>
      </c>
      <c r="B56" s="34" t="s">
        <v>51</v>
      </c>
      <c r="C56" s="3">
        <v>558800</v>
      </c>
      <c r="D56" s="2">
        <v>558800</v>
      </c>
      <c r="E56" s="2">
        <v>558800</v>
      </c>
      <c r="F56" s="2">
        <v>558800</v>
      </c>
      <c r="G56" s="2">
        <f>G50-1200</f>
        <v>560082.39</v>
      </c>
    </row>
    <row r="57" spans="1:7" x14ac:dyDescent="0.2">
      <c r="A57" s="14" t="s">
        <v>2</v>
      </c>
      <c r="B57" s="34" t="s">
        <v>51</v>
      </c>
      <c r="C57" s="3">
        <v>558800</v>
      </c>
      <c r="D57" s="2">
        <v>558800</v>
      </c>
      <c r="E57" s="2">
        <v>558800</v>
      </c>
      <c r="F57" s="2">
        <v>559662.57216438348</v>
      </c>
      <c r="G57" s="2">
        <f>G51-1200</f>
        <v>560121.34900000005</v>
      </c>
    </row>
    <row r="58" spans="1:7" ht="25.5" x14ac:dyDescent="0.2">
      <c r="A58" s="14" t="s">
        <v>13</v>
      </c>
      <c r="B58" s="34" t="s">
        <v>51</v>
      </c>
      <c r="C58" s="3">
        <v>558800</v>
      </c>
      <c r="D58" s="2">
        <v>558800</v>
      </c>
      <c r="E58" s="2">
        <v>558800</v>
      </c>
      <c r="F58" s="2">
        <v>559662.57216438348</v>
      </c>
      <c r="G58" s="2">
        <f>G57</f>
        <v>560121.34900000005</v>
      </c>
    </row>
    <row r="59" spans="1:7" x14ac:dyDescent="0.2">
      <c r="A59" s="4" t="s">
        <v>12</v>
      </c>
      <c r="B59" s="1" t="s">
        <v>8</v>
      </c>
      <c r="C59" s="33">
        <v>36.880000000000003</v>
      </c>
      <c r="D59" s="1">
        <v>31.05</v>
      </c>
      <c r="E59" s="1">
        <v>21.43</v>
      </c>
      <c r="F59" s="1">
        <v>20.63</v>
      </c>
      <c r="G59" s="13">
        <v>18.46</v>
      </c>
    </row>
    <row r="60" spans="1:7" x14ac:dyDescent="0.2">
      <c r="A60" s="4" t="s">
        <v>11</v>
      </c>
      <c r="B60" s="1" t="s">
        <v>8</v>
      </c>
      <c r="C60" s="33">
        <v>39.979999999999997</v>
      </c>
      <c r="D60" s="12">
        <v>35.92</v>
      </c>
      <c r="E60" s="12">
        <v>25.04</v>
      </c>
      <c r="F60" s="11">
        <v>23.9</v>
      </c>
      <c r="G60" s="1">
        <v>20.71</v>
      </c>
    </row>
    <row r="61" spans="1:7" x14ac:dyDescent="0.2">
      <c r="A61" s="4" t="s">
        <v>10</v>
      </c>
      <c r="B61" s="1" t="s">
        <v>8</v>
      </c>
      <c r="C61" s="33">
        <v>33.71</v>
      </c>
      <c r="D61" s="12">
        <v>25</v>
      </c>
      <c r="E61" s="12">
        <v>17.91</v>
      </c>
      <c r="F61" s="11">
        <v>16.850000000000001</v>
      </c>
      <c r="G61" s="1">
        <v>16.13</v>
      </c>
    </row>
    <row r="62" spans="1:7" x14ac:dyDescent="0.2">
      <c r="A62" s="4" t="s">
        <v>9</v>
      </c>
      <c r="B62" s="1" t="s">
        <v>8</v>
      </c>
      <c r="C62" s="33">
        <v>38.82</v>
      </c>
      <c r="D62" s="1">
        <v>35.72</v>
      </c>
      <c r="E62" s="1">
        <v>24.34</v>
      </c>
      <c r="F62" s="11">
        <v>19.170000000000002</v>
      </c>
      <c r="G62" s="1">
        <v>20.05</v>
      </c>
    </row>
    <row r="63" spans="1:7" ht="25.5" x14ac:dyDescent="0.2">
      <c r="A63" s="4" t="s">
        <v>7</v>
      </c>
      <c r="B63" s="34" t="s">
        <v>51</v>
      </c>
      <c r="C63" s="3">
        <v>194492.37899999999</v>
      </c>
      <c r="D63" s="9">
        <v>188401.508</v>
      </c>
      <c r="E63" s="9">
        <v>252820.799</v>
      </c>
      <c r="F63" s="10">
        <v>399759.26899999997</v>
      </c>
      <c r="G63" s="10">
        <v>381862.891</v>
      </c>
    </row>
    <row r="64" spans="1:7" x14ac:dyDescent="0.2">
      <c r="A64" s="4" t="s">
        <v>6</v>
      </c>
      <c r="B64" s="1" t="s">
        <v>5</v>
      </c>
      <c r="C64" s="8">
        <v>34.799999999999997</v>
      </c>
      <c r="D64" s="7">
        <v>33.715373657838228</v>
      </c>
      <c r="E64" s="7">
        <v>45.243521653543304</v>
      </c>
      <c r="F64" s="7">
        <v>71.428623045848965</v>
      </c>
      <c r="G64" s="7">
        <v>68.175028800767961</v>
      </c>
    </row>
    <row r="65" spans="1:12" x14ac:dyDescent="0.2">
      <c r="B65" s="1"/>
      <c r="C65" s="1"/>
      <c r="D65" s="1"/>
      <c r="E65" s="1"/>
      <c r="F65" s="1"/>
      <c r="G65" s="1"/>
    </row>
    <row r="66" spans="1:12" ht="13.5" thickBot="1" x14ac:dyDescent="0.25">
      <c r="A66" s="6" t="s">
        <v>4</v>
      </c>
      <c r="B66" s="6"/>
      <c r="C66" s="5"/>
      <c r="D66" s="5"/>
      <c r="E66" s="5"/>
      <c r="F66" s="5"/>
      <c r="G66" s="5"/>
    </row>
    <row r="67" spans="1:12" ht="12.75" customHeight="1" x14ac:dyDescent="0.2">
      <c r="A67" s="4" t="s">
        <v>3</v>
      </c>
      <c r="B67" s="34" t="s">
        <v>51</v>
      </c>
      <c r="C67" s="3">
        <v>1200</v>
      </c>
      <c r="D67" s="2">
        <v>1200</v>
      </c>
      <c r="E67" s="2">
        <v>1200</v>
      </c>
      <c r="F67" s="2">
        <v>1200</v>
      </c>
      <c r="G67" s="2">
        <v>1200</v>
      </c>
    </row>
    <row r="68" spans="1:12" x14ac:dyDescent="0.2">
      <c r="A68" s="4" t="s">
        <v>2</v>
      </c>
      <c r="B68" s="34" t="s">
        <v>51</v>
      </c>
      <c r="C68" s="3">
        <v>1200</v>
      </c>
      <c r="D68" s="2">
        <v>1200</v>
      </c>
      <c r="E68" s="2">
        <v>1200</v>
      </c>
      <c r="F68" s="2">
        <v>1200</v>
      </c>
      <c r="G68" s="2">
        <v>1200</v>
      </c>
    </row>
    <row r="69" spans="1:12" ht="33" customHeight="1" x14ac:dyDescent="0.2">
      <c r="A69" s="39" t="s">
        <v>49</v>
      </c>
      <c r="B69" s="39"/>
      <c r="C69" s="39"/>
      <c r="D69" s="39"/>
      <c r="E69" s="39"/>
      <c r="F69" s="39"/>
      <c r="G69" s="39"/>
      <c r="H69" s="39"/>
      <c r="I69" s="39"/>
      <c r="J69" s="39"/>
      <c r="K69" s="39"/>
      <c r="L69" s="39"/>
    </row>
    <row r="70" spans="1:12" ht="24.75" customHeight="1" x14ac:dyDescent="0.2">
      <c r="A70" s="39" t="s">
        <v>1</v>
      </c>
      <c r="B70" s="39"/>
      <c r="C70" s="39"/>
      <c r="D70" s="39"/>
      <c r="E70" s="39"/>
      <c r="F70" s="39"/>
      <c r="G70" s="39"/>
      <c r="H70" s="39"/>
      <c r="I70" s="39"/>
      <c r="J70" s="39"/>
      <c r="K70" s="39"/>
      <c r="L70" s="39"/>
    </row>
    <row r="71" spans="1:12" ht="12.75" customHeight="1" x14ac:dyDescent="0.2">
      <c r="A71" s="39" t="s">
        <v>50</v>
      </c>
      <c r="B71" s="39"/>
      <c r="C71" s="39"/>
      <c r="D71" s="39"/>
      <c r="E71" s="39"/>
      <c r="F71" s="39"/>
      <c r="G71" s="39"/>
      <c r="H71" s="39"/>
      <c r="I71" s="39"/>
      <c r="J71" s="39"/>
      <c r="K71" s="39"/>
      <c r="L71" s="39"/>
    </row>
    <row r="72" spans="1:12" ht="45.75" customHeight="1" x14ac:dyDescent="0.2">
      <c r="A72" s="36" t="s">
        <v>0</v>
      </c>
      <c r="B72" s="36"/>
      <c r="C72" s="36"/>
      <c r="D72" s="36"/>
      <c r="E72" s="36"/>
      <c r="F72" s="36"/>
      <c r="G72" s="36"/>
      <c r="H72" s="36"/>
      <c r="I72" s="36"/>
      <c r="J72" s="36"/>
      <c r="K72" s="36"/>
      <c r="L72" s="36"/>
    </row>
  </sheetData>
  <mergeCells count="12">
    <mergeCell ref="A28:G28"/>
    <mergeCell ref="A10:G10"/>
    <mergeCell ref="A11:G11"/>
    <mergeCell ref="A25:G25"/>
    <mergeCell ref="A26:G26"/>
    <mergeCell ref="A27:G27"/>
    <mergeCell ref="A72:L72"/>
    <mergeCell ref="A36:G36"/>
    <mergeCell ref="A37:G37"/>
    <mergeCell ref="A69:L69"/>
    <mergeCell ref="A70:L70"/>
    <mergeCell ref="A71:L7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Key_Figures</vt:lpstr>
    </vt:vector>
  </TitlesOfParts>
  <Company>Miltton Oy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Anni Lindholm</cp:lastModifiedBy>
  <dcterms:created xsi:type="dcterms:W3CDTF">2014-02-24T12:14:18Z</dcterms:created>
  <dcterms:modified xsi:type="dcterms:W3CDTF">2015-02-23T08:35:41Z</dcterms:modified>
</cp:coreProperties>
</file>